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ender Ahmeti\Desktop\Fakulteti 2022\"/>
    </mc:Choice>
  </mc:AlternateContent>
  <bookViews>
    <workbookView xWindow="0" yWindow="0" windowWidth="24000" windowHeight="9435"/>
  </bookViews>
  <sheets>
    <sheet name="Sheet1" sheetId="1" r:id="rId1"/>
  </sheets>
  <definedNames>
    <definedName name="_xlnm._FilterDatabase" localSheetId="0" hidden="1">Sheet1!$A$6:$I$6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7" i="1"/>
  <c r="E8" i="1" l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7" i="1"/>
  <c r="H7" i="1" s="1"/>
</calcChain>
</file>

<file path=xl/sharedStrings.xml><?xml version="1.0" encoding="utf-8"?>
<sst xmlns="http://schemas.openxmlformats.org/spreadsheetml/2006/main" count="47" uniqueCount="41">
  <si>
    <t>Fitore Velija</t>
  </si>
  <si>
    <t>Londrim Hamza</t>
  </si>
  <si>
    <t>Fatlinda Ramadani</t>
  </si>
  <si>
    <t>Valtron Shala</t>
  </si>
  <si>
    <t>Agnesa Maloku</t>
  </si>
  <si>
    <t>Diellza Shabani</t>
  </si>
  <si>
    <t>Arjanit Metaj</t>
  </si>
  <si>
    <t>Arbenit Gashi</t>
  </si>
  <si>
    <t>Agnesa Berisha</t>
  </si>
  <si>
    <t>Arbesa Berisha</t>
  </si>
  <si>
    <t>Donika Mjeku</t>
  </si>
  <si>
    <t>Arbër Mehmeti</t>
  </si>
  <si>
    <t>Njomza Gashi</t>
  </si>
  <si>
    <t>Bleona Berisha</t>
  </si>
  <si>
    <t>Gëzim Ramadani</t>
  </si>
  <si>
    <t>Liridon Jaha</t>
  </si>
  <si>
    <t>Shkurte Bashota</t>
  </si>
  <si>
    <t>Dren Beqa</t>
  </si>
  <si>
    <t>Driton Osmani</t>
  </si>
  <si>
    <t>Fatlind Berisha</t>
  </si>
  <si>
    <t>Luan Sopi</t>
  </si>
  <si>
    <t>NR</t>
  </si>
  <si>
    <t>ID</t>
  </si>
  <si>
    <t>Kontabiliteti i menaxhmentit 2</t>
  </si>
  <si>
    <t>Prof. Dr. Skender Ahmeti</t>
  </si>
  <si>
    <t>%</t>
  </si>
  <si>
    <t>Ajshe Thaqi</t>
  </si>
  <si>
    <t>Emri dhe mbiemri</t>
  </si>
  <si>
    <t>Albiana Krasniqi</t>
  </si>
  <si>
    <t>ABS</t>
  </si>
  <si>
    <r>
      <rPr>
        <b/>
        <sz val="11"/>
        <color theme="1"/>
        <rFont val="Calibri"/>
        <family val="2"/>
      </rPr>
      <t>Ʃ</t>
    </r>
    <r>
      <rPr>
        <b/>
        <sz val="11"/>
        <color theme="1"/>
        <rFont val="Cambria"/>
        <family val="1"/>
      </rPr>
      <t xml:space="preserve"> %</t>
    </r>
  </si>
  <si>
    <t>Nota</t>
  </si>
  <si>
    <t>Testi 1</t>
  </si>
  <si>
    <t>Testi 2</t>
  </si>
  <si>
    <t>Max. 59</t>
  </si>
  <si>
    <t>Max.42</t>
  </si>
  <si>
    <t>K-2</t>
  </si>
  <si>
    <t>K-1</t>
  </si>
  <si>
    <t>Testet mund të shihen nesër, datë 21.01.2022, në ora 12,00</t>
  </si>
  <si>
    <t>Rezultatet përfundimtare të kollokviumeve 2021-2022</t>
  </si>
  <si>
    <t>Studentët që nuk kanë emrin në listë, kanë rezultat të dobët në të dy kollokviumet.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</si>
</sst>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" fontId="2" fillId="0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2" fontId="2" fillId="0" borderId="2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H31" sqref="H31"/>
    </sheetView>
  </sheetViews>
  <sheetFormatPr defaultColWidth="8.85546875" defaultRowHeight="15.6" customHeight="1" x14ac:dyDescent="0.2"/>
  <cols>
    <col min="1" max="1" width="8.85546875" style="2"/>
    <col min="2" max="2" width="24.140625" style="2" bestFit="1" customWidth="1"/>
    <col min="3" max="3" width="15.140625" style="2" customWidth="1"/>
    <col min="4" max="4" width="9.140625" style="9" customWidth="1"/>
    <col min="5" max="5" width="8" style="9" bestFit="1" customWidth="1"/>
    <col min="6" max="6" width="8.85546875" style="2"/>
    <col min="7" max="7" width="8" style="2" bestFit="1" customWidth="1"/>
    <col min="8" max="8" width="9.42578125" style="2" bestFit="1" customWidth="1"/>
    <col min="9" max="16384" width="8.85546875" style="2"/>
  </cols>
  <sheetData>
    <row r="1" spans="1:9" s="1" customFormat="1" ht="20.25" x14ac:dyDescent="0.3">
      <c r="A1" s="7" t="s">
        <v>23</v>
      </c>
      <c r="D1" s="8"/>
      <c r="E1" s="8"/>
    </row>
    <row r="2" spans="1:9" s="1" customFormat="1" ht="15.6" customHeight="1" x14ac:dyDescent="0.25">
      <c r="A2" s="6" t="s">
        <v>24</v>
      </c>
      <c r="D2" s="8"/>
      <c r="E2" s="8"/>
    </row>
    <row r="3" spans="1:9" s="1" customFormat="1" ht="15.6" customHeight="1" x14ac:dyDescent="0.25">
      <c r="A3" s="5" t="s">
        <v>39</v>
      </c>
      <c r="D3" s="8"/>
      <c r="E3" s="8"/>
    </row>
    <row r="4" spans="1:9" s="1" customFormat="1" ht="15.6" customHeight="1" thickBot="1" x14ac:dyDescent="0.3">
      <c r="A4" s="5"/>
      <c r="D4" s="8"/>
      <c r="E4" s="8"/>
    </row>
    <row r="5" spans="1:9" s="1" customFormat="1" ht="15.6" customHeight="1" thickBot="1" x14ac:dyDescent="0.25">
      <c r="D5" s="20" t="s">
        <v>32</v>
      </c>
      <c r="E5" s="8"/>
      <c r="F5" s="21" t="s">
        <v>33</v>
      </c>
    </row>
    <row r="6" spans="1:9" s="1" customFormat="1" ht="15.6" customHeight="1" thickBot="1" x14ac:dyDescent="0.3">
      <c r="A6" s="13" t="s">
        <v>21</v>
      </c>
      <c r="B6" s="14" t="s">
        <v>27</v>
      </c>
      <c r="C6" s="14" t="s">
        <v>22</v>
      </c>
      <c r="D6" s="14" t="s">
        <v>35</v>
      </c>
      <c r="E6" s="14" t="s">
        <v>25</v>
      </c>
      <c r="F6" s="14" t="s">
        <v>34</v>
      </c>
      <c r="G6" s="14" t="s">
        <v>25</v>
      </c>
      <c r="H6" s="14" t="s">
        <v>30</v>
      </c>
      <c r="I6" s="15" t="s">
        <v>31</v>
      </c>
    </row>
    <row r="7" spans="1:9" ht="15.6" customHeight="1" x14ac:dyDescent="0.2">
      <c r="A7" s="16">
        <v>1</v>
      </c>
      <c r="B7" s="11" t="s">
        <v>8</v>
      </c>
      <c r="C7" s="12">
        <v>190505100015</v>
      </c>
      <c r="D7" s="16">
        <v>35</v>
      </c>
      <c r="E7" s="27">
        <f>(D7/42)*100</f>
        <v>83.333333333333343</v>
      </c>
      <c r="F7" s="16">
        <v>58</v>
      </c>
      <c r="G7" s="22">
        <f>(F7/59)*100</f>
        <v>98.305084745762713</v>
      </c>
      <c r="H7" s="22">
        <f>(E7+G7)/2</f>
        <v>90.819209039548028</v>
      </c>
      <c r="I7" s="28">
        <v>10</v>
      </c>
    </row>
    <row r="8" spans="1:9" ht="15.6" customHeight="1" x14ac:dyDescent="0.2">
      <c r="A8" s="3">
        <v>2</v>
      </c>
      <c r="B8" s="4" t="s">
        <v>4</v>
      </c>
      <c r="C8" s="10">
        <v>190505100006</v>
      </c>
      <c r="D8" s="3">
        <v>34</v>
      </c>
      <c r="E8" s="18">
        <f>(D8/42)*100</f>
        <v>80.952380952380949</v>
      </c>
      <c r="F8" s="3">
        <v>43</v>
      </c>
      <c r="G8" s="23">
        <f>(F8/59)*100</f>
        <v>72.881355932203391</v>
      </c>
      <c r="H8" s="22">
        <f>(E8+G8)/2</f>
        <v>76.91686844229217</v>
      </c>
      <c r="I8" s="19">
        <v>8</v>
      </c>
    </row>
    <row r="9" spans="1:9" ht="15.6" customHeight="1" x14ac:dyDescent="0.2">
      <c r="A9" s="16">
        <v>3</v>
      </c>
      <c r="B9" s="4" t="s">
        <v>28</v>
      </c>
      <c r="C9" s="10">
        <v>190505100085</v>
      </c>
      <c r="D9" s="3">
        <v>40</v>
      </c>
      <c r="E9" s="18">
        <f>(D9/42)*100</f>
        <v>95.238095238095227</v>
      </c>
      <c r="F9" s="3">
        <v>48</v>
      </c>
      <c r="G9" s="23">
        <f>(F9/59)*100</f>
        <v>81.355932203389841</v>
      </c>
      <c r="H9" s="22">
        <f>(E9+G9)/2</f>
        <v>88.297013720742541</v>
      </c>
      <c r="I9" s="19">
        <v>9</v>
      </c>
    </row>
    <row r="10" spans="1:9" ht="15.6" customHeight="1" x14ac:dyDescent="0.2">
      <c r="A10" s="3">
        <v>4</v>
      </c>
      <c r="B10" s="4" t="s">
        <v>7</v>
      </c>
      <c r="C10" s="10">
        <v>190505100011</v>
      </c>
      <c r="D10" s="3">
        <v>26</v>
      </c>
      <c r="E10" s="18">
        <f>(D10/42)*100</f>
        <v>61.904761904761905</v>
      </c>
      <c r="F10" s="3">
        <v>39</v>
      </c>
      <c r="G10" s="23">
        <f>(F10/59)*100</f>
        <v>66.101694915254242</v>
      </c>
      <c r="H10" s="22">
        <f>(E10+G10)/2</f>
        <v>64.003228410008077</v>
      </c>
      <c r="I10" s="19">
        <v>7</v>
      </c>
    </row>
    <row r="11" spans="1:9" ht="15.6" customHeight="1" x14ac:dyDescent="0.2">
      <c r="A11" s="3">
        <v>5</v>
      </c>
      <c r="B11" s="4" t="s">
        <v>11</v>
      </c>
      <c r="C11" s="10">
        <v>190505100022</v>
      </c>
      <c r="D11" s="3">
        <v>37</v>
      </c>
      <c r="E11" s="18">
        <f>(D11/42)*100</f>
        <v>88.095238095238088</v>
      </c>
      <c r="F11" s="3">
        <v>36</v>
      </c>
      <c r="G11" s="23">
        <f>(F11/59)*100</f>
        <v>61.016949152542374</v>
      </c>
      <c r="H11" s="22">
        <f>(E11+G11)/2</f>
        <v>74.556093623890234</v>
      </c>
      <c r="I11" s="19">
        <v>8</v>
      </c>
    </row>
    <row r="12" spans="1:9" ht="15.6" customHeight="1" x14ac:dyDescent="0.2">
      <c r="A12" s="16">
        <v>6</v>
      </c>
      <c r="B12" s="4" t="s">
        <v>9</v>
      </c>
      <c r="C12" s="10">
        <v>190505100016</v>
      </c>
      <c r="D12" s="3">
        <v>35</v>
      </c>
      <c r="E12" s="18">
        <f>(D12/42)*100</f>
        <v>83.333333333333343</v>
      </c>
      <c r="F12" s="3">
        <v>59</v>
      </c>
      <c r="G12" s="23">
        <f>(F12/59)*100</f>
        <v>100</v>
      </c>
      <c r="H12" s="22">
        <f>(E12+G12)/2</f>
        <v>91.666666666666671</v>
      </c>
      <c r="I12" s="19">
        <v>10</v>
      </c>
    </row>
    <row r="13" spans="1:9" ht="15.6" customHeight="1" x14ac:dyDescent="0.2">
      <c r="A13" s="3">
        <v>7</v>
      </c>
      <c r="B13" s="4" t="s">
        <v>6</v>
      </c>
      <c r="C13" s="10">
        <v>190505100008</v>
      </c>
      <c r="D13" s="3">
        <v>16</v>
      </c>
      <c r="E13" s="18">
        <f>(D13/42)*100</f>
        <v>38.095238095238095</v>
      </c>
      <c r="F13" s="3">
        <v>37</v>
      </c>
      <c r="G13" s="23">
        <f>(F13/59)*100</f>
        <v>62.711864406779661</v>
      </c>
      <c r="H13" s="22">
        <f>(E13+G13)/2</f>
        <v>50.403551251008878</v>
      </c>
      <c r="I13" s="19">
        <v>6</v>
      </c>
    </row>
    <row r="14" spans="1:9" ht="15.6" customHeight="1" x14ac:dyDescent="0.2">
      <c r="A14" s="3">
        <v>8</v>
      </c>
      <c r="B14" s="4" t="s">
        <v>26</v>
      </c>
      <c r="C14" s="10">
        <v>170505100034</v>
      </c>
      <c r="D14" s="3">
        <v>28</v>
      </c>
      <c r="E14" s="25">
        <f>(D14/42)*100</f>
        <v>66.666666666666657</v>
      </c>
      <c r="F14" s="3" t="s">
        <v>29</v>
      </c>
      <c r="G14" s="23">
        <v>0</v>
      </c>
      <c r="H14" s="22">
        <v>0</v>
      </c>
      <c r="I14" s="24" t="s">
        <v>36</v>
      </c>
    </row>
    <row r="15" spans="1:9" ht="15.6" customHeight="1" x14ac:dyDescent="0.2">
      <c r="A15" s="16">
        <v>9</v>
      </c>
      <c r="B15" s="4" t="s">
        <v>13</v>
      </c>
      <c r="C15" s="10">
        <v>190505100033</v>
      </c>
      <c r="D15" s="17">
        <v>37</v>
      </c>
      <c r="E15" s="18">
        <f>(D15/42)*100</f>
        <v>88.095238095238088</v>
      </c>
      <c r="F15" s="3">
        <v>35</v>
      </c>
      <c r="G15" s="23">
        <f>(F15/59)*100</f>
        <v>59.322033898305079</v>
      </c>
      <c r="H15" s="22">
        <f>(E15+G15)/2</f>
        <v>73.708635996771591</v>
      </c>
      <c r="I15" s="19">
        <v>8</v>
      </c>
    </row>
    <row r="16" spans="1:9" ht="15.6" customHeight="1" x14ac:dyDescent="0.2">
      <c r="A16" s="3">
        <v>11</v>
      </c>
      <c r="B16" s="4" t="s">
        <v>5</v>
      </c>
      <c r="C16" s="10">
        <v>190505100007</v>
      </c>
      <c r="D16" s="3">
        <v>34</v>
      </c>
      <c r="E16" s="18">
        <f>(D16/42)*100</f>
        <v>80.952380952380949</v>
      </c>
      <c r="F16" s="3">
        <v>40</v>
      </c>
      <c r="G16" s="23">
        <f>(F16/59)*100</f>
        <v>67.796610169491515</v>
      </c>
      <c r="H16" s="22">
        <f>(E16+G16)/2</f>
        <v>74.374495560936225</v>
      </c>
      <c r="I16" s="19">
        <v>8</v>
      </c>
    </row>
    <row r="17" spans="1:9" ht="15.6" customHeight="1" x14ac:dyDescent="0.2">
      <c r="A17" s="3">
        <v>12</v>
      </c>
      <c r="B17" s="4" t="s">
        <v>10</v>
      </c>
      <c r="C17" s="10">
        <v>190505100017</v>
      </c>
      <c r="D17" s="3">
        <v>14</v>
      </c>
      <c r="E17" s="18">
        <f>(D17/42)*100</f>
        <v>33.333333333333329</v>
      </c>
      <c r="F17" s="3">
        <v>36</v>
      </c>
      <c r="G17" s="26">
        <f>(F17/59)*100</f>
        <v>61.016949152542374</v>
      </c>
      <c r="H17" s="22">
        <f>(E17+G17)/2</f>
        <v>47.175141242937855</v>
      </c>
      <c r="I17" s="24" t="s">
        <v>37</v>
      </c>
    </row>
    <row r="18" spans="1:9" ht="15.6" customHeight="1" x14ac:dyDescent="0.2">
      <c r="A18" s="16">
        <v>13</v>
      </c>
      <c r="B18" s="4" t="s">
        <v>17</v>
      </c>
      <c r="C18" s="10">
        <v>190505100047</v>
      </c>
      <c r="D18" s="3">
        <v>23</v>
      </c>
      <c r="E18" s="25">
        <f>(D18/42)*100</f>
        <v>54.761904761904766</v>
      </c>
      <c r="F18" s="3">
        <v>19</v>
      </c>
      <c r="G18" s="23">
        <f>(F18/59)*100</f>
        <v>32.20338983050847</v>
      </c>
      <c r="H18" s="22">
        <f>(E18+G18)/2</f>
        <v>43.482647296206622</v>
      </c>
      <c r="I18" s="24" t="s">
        <v>36</v>
      </c>
    </row>
    <row r="19" spans="1:9" ht="15.6" customHeight="1" x14ac:dyDescent="0.2">
      <c r="A19" s="3">
        <v>14</v>
      </c>
      <c r="B19" s="4" t="s">
        <v>18</v>
      </c>
      <c r="C19" s="10">
        <v>190505100050</v>
      </c>
      <c r="D19" s="3">
        <v>19</v>
      </c>
      <c r="E19" s="18">
        <f>(D19/42)*100</f>
        <v>45.238095238095241</v>
      </c>
      <c r="F19" s="3">
        <v>39</v>
      </c>
      <c r="G19" s="23">
        <f>(F19/59)*100</f>
        <v>66.101694915254242</v>
      </c>
      <c r="H19" s="22">
        <f>(E19+G19)/2</f>
        <v>55.669895076674742</v>
      </c>
      <c r="I19" s="19">
        <v>6</v>
      </c>
    </row>
    <row r="20" spans="1:9" ht="15.6" customHeight="1" x14ac:dyDescent="0.2">
      <c r="A20" s="3">
        <v>15</v>
      </c>
      <c r="B20" s="4" t="s">
        <v>19</v>
      </c>
      <c r="C20" s="10">
        <v>190505100079</v>
      </c>
      <c r="D20" s="3">
        <v>40</v>
      </c>
      <c r="E20" s="18">
        <f>(D20/42)*100</f>
        <v>95.238095238095227</v>
      </c>
      <c r="F20" s="3">
        <v>44</v>
      </c>
      <c r="G20" s="23">
        <f>(F20/59)*100</f>
        <v>74.576271186440678</v>
      </c>
      <c r="H20" s="22">
        <f>(E20+G20)/2</f>
        <v>84.907183212267952</v>
      </c>
      <c r="I20" s="19">
        <v>9</v>
      </c>
    </row>
    <row r="21" spans="1:9" ht="15.6" customHeight="1" x14ac:dyDescent="0.2">
      <c r="A21" s="16">
        <v>16</v>
      </c>
      <c r="B21" s="4" t="s">
        <v>2</v>
      </c>
      <c r="C21" s="10">
        <v>180505100097</v>
      </c>
      <c r="D21" s="3">
        <v>32</v>
      </c>
      <c r="E21" s="18">
        <f>(D21/42)*100</f>
        <v>76.19047619047619</v>
      </c>
      <c r="F21" s="3">
        <v>31</v>
      </c>
      <c r="G21" s="23">
        <f>(F21/59)*100</f>
        <v>52.542372881355938</v>
      </c>
      <c r="H21" s="22">
        <f>(E21+G21)/2</f>
        <v>64.366424535916067</v>
      </c>
      <c r="I21" s="19">
        <v>7</v>
      </c>
    </row>
    <row r="22" spans="1:9" ht="15.6" customHeight="1" x14ac:dyDescent="0.2">
      <c r="A22" s="3">
        <v>17</v>
      </c>
      <c r="B22" s="4" t="s">
        <v>0</v>
      </c>
      <c r="C22" s="10">
        <v>170505100084</v>
      </c>
      <c r="D22" s="3">
        <v>21</v>
      </c>
      <c r="E22" s="25">
        <f>(D22/42)*100</f>
        <v>50</v>
      </c>
      <c r="F22" s="3">
        <v>20</v>
      </c>
      <c r="G22" s="23">
        <f>(F22/59)*100</f>
        <v>33.898305084745758</v>
      </c>
      <c r="H22" s="22">
        <f>(E22+G22)/2</f>
        <v>41.949152542372879</v>
      </c>
      <c r="I22" s="24" t="s">
        <v>36</v>
      </c>
    </row>
    <row r="23" spans="1:9" ht="15.6" customHeight="1" x14ac:dyDescent="0.2">
      <c r="A23" s="3">
        <v>18</v>
      </c>
      <c r="B23" s="4" t="s">
        <v>14</v>
      </c>
      <c r="C23" s="10">
        <v>190505100037</v>
      </c>
      <c r="D23" s="3">
        <v>30</v>
      </c>
      <c r="E23" s="18">
        <f>(D23/42)*100</f>
        <v>71.428571428571431</v>
      </c>
      <c r="F23" s="3">
        <v>21</v>
      </c>
      <c r="G23" s="23">
        <f>(F23/59)*100</f>
        <v>35.593220338983052</v>
      </c>
      <c r="H23" s="22">
        <f>(E23+G23)/2</f>
        <v>53.510895883777238</v>
      </c>
      <c r="I23" s="19">
        <v>6</v>
      </c>
    </row>
    <row r="24" spans="1:9" ht="15.6" customHeight="1" x14ac:dyDescent="0.2">
      <c r="A24" s="16">
        <v>19</v>
      </c>
      <c r="B24" s="4" t="s">
        <v>15</v>
      </c>
      <c r="C24" s="10">
        <v>190505100038</v>
      </c>
      <c r="D24" s="3">
        <v>28</v>
      </c>
      <c r="E24" s="25">
        <f>(D24/42)*100</f>
        <v>66.666666666666657</v>
      </c>
      <c r="F24" s="3" t="s">
        <v>29</v>
      </c>
      <c r="G24" s="23">
        <v>0</v>
      </c>
      <c r="H24" s="22">
        <f>(E24+G24)/2</f>
        <v>33.333333333333329</v>
      </c>
      <c r="I24" s="24" t="s">
        <v>36</v>
      </c>
    </row>
    <row r="25" spans="1:9" ht="15.6" customHeight="1" x14ac:dyDescent="0.2">
      <c r="A25" s="3">
        <v>20</v>
      </c>
      <c r="B25" s="4" t="s">
        <v>1</v>
      </c>
      <c r="C25" s="10">
        <v>170505100118</v>
      </c>
      <c r="D25" s="3">
        <v>30</v>
      </c>
      <c r="E25" s="18">
        <f>(D25/42)*100</f>
        <v>71.428571428571431</v>
      </c>
      <c r="F25" s="3">
        <v>36</v>
      </c>
      <c r="G25" s="23">
        <f>(F25/59)*100</f>
        <v>61.016949152542374</v>
      </c>
      <c r="H25" s="22">
        <f>(E25+G25)/2</f>
        <v>66.222760290556906</v>
      </c>
      <c r="I25" s="19">
        <v>7</v>
      </c>
    </row>
    <row r="26" spans="1:9" ht="15.6" customHeight="1" x14ac:dyDescent="0.2">
      <c r="A26" s="3">
        <v>21</v>
      </c>
      <c r="B26" s="4" t="s">
        <v>20</v>
      </c>
      <c r="C26" s="10">
        <v>190505100082</v>
      </c>
      <c r="D26" s="3">
        <v>9</v>
      </c>
      <c r="E26" s="18">
        <f>(D26/42)*100</f>
        <v>21.428571428571427</v>
      </c>
      <c r="F26" s="3">
        <v>31</v>
      </c>
      <c r="G26" s="26">
        <f>(F26/59)*100</f>
        <v>52.542372881355938</v>
      </c>
      <c r="H26" s="22">
        <f>(E26+G26)/2</f>
        <v>36.985472154963681</v>
      </c>
      <c r="I26" s="24" t="s">
        <v>37</v>
      </c>
    </row>
    <row r="27" spans="1:9" ht="15.6" customHeight="1" x14ac:dyDescent="0.2">
      <c r="A27" s="16">
        <v>22</v>
      </c>
      <c r="B27" s="4" t="s">
        <v>12</v>
      </c>
      <c r="C27" s="10">
        <v>190505100027</v>
      </c>
      <c r="D27" s="3">
        <v>25</v>
      </c>
      <c r="E27" s="18">
        <f>(D27/42)*100</f>
        <v>59.523809523809526</v>
      </c>
      <c r="F27" s="3">
        <v>50</v>
      </c>
      <c r="G27" s="23">
        <f>(F27/59)*100</f>
        <v>84.745762711864401</v>
      </c>
      <c r="H27" s="22">
        <f>(E27+G27)/2</f>
        <v>72.134786117836967</v>
      </c>
      <c r="I27" s="19">
        <v>8</v>
      </c>
    </row>
    <row r="28" spans="1:9" ht="15.6" customHeight="1" x14ac:dyDescent="0.2">
      <c r="A28" s="3">
        <v>23</v>
      </c>
      <c r="B28" s="4" t="s">
        <v>16</v>
      </c>
      <c r="C28" s="10">
        <v>190505100044</v>
      </c>
      <c r="D28" s="3">
        <v>30</v>
      </c>
      <c r="E28" s="18">
        <f>(D28/42)*100</f>
        <v>71.428571428571431</v>
      </c>
      <c r="F28" s="3">
        <v>56</v>
      </c>
      <c r="G28" s="23">
        <f>(F28/59)*100</f>
        <v>94.915254237288138</v>
      </c>
      <c r="H28" s="22">
        <f>(E28+G28)/2</f>
        <v>83.171912832929792</v>
      </c>
      <c r="I28" s="19">
        <v>9</v>
      </c>
    </row>
    <row r="29" spans="1:9" ht="15.6" customHeight="1" x14ac:dyDescent="0.2">
      <c r="A29" s="3">
        <v>24</v>
      </c>
      <c r="B29" s="4" t="s">
        <v>3</v>
      </c>
      <c r="C29" s="10">
        <v>190505100003</v>
      </c>
      <c r="D29" s="3">
        <v>26</v>
      </c>
      <c r="E29" s="18">
        <f>(D29/42)*100</f>
        <v>61.904761904761905</v>
      </c>
      <c r="F29" s="3">
        <v>35</v>
      </c>
      <c r="G29" s="23">
        <f>(F29/59)*100</f>
        <v>59.322033898305079</v>
      </c>
      <c r="H29" s="22">
        <f>(E29+G29)/2</f>
        <v>60.613397901533489</v>
      </c>
      <c r="I29" s="19">
        <v>7</v>
      </c>
    </row>
    <row r="31" spans="1:9" ht="15.6" customHeight="1" x14ac:dyDescent="0.2">
      <c r="A31" s="2" t="s">
        <v>38</v>
      </c>
    </row>
    <row r="32" spans="1:9" ht="15.6" customHeight="1" x14ac:dyDescent="0.2">
      <c r="A32" s="2" t="s">
        <v>40</v>
      </c>
    </row>
  </sheetData>
  <autoFilter ref="A6:I6">
    <sortState ref="A7:I29">
      <sortCondition ref="A6"/>
    </sortState>
  </autoFilter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Albulena</dc:creator>
  <cp:lastModifiedBy>Skender Ahmeti</cp:lastModifiedBy>
  <cp:lastPrinted>2021-12-16T11:03:41Z</cp:lastPrinted>
  <dcterms:created xsi:type="dcterms:W3CDTF">2015-06-05T18:17:20Z</dcterms:created>
  <dcterms:modified xsi:type="dcterms:W3CDTF">2022-01-20T11:57:28Z</dcterms:modified>
</cp:coreProperties>
</file>