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akulteti 30.12.2022\Rezultate 2014 - 2022\Rezultate 2022\KF\"/>
    </mc:Choice>
  </mc:AlternateContent>
  <bookViews>
    <workbookView xWindow="0" yWindow="0" windowWidth="23040" windowHeight="8904"/>
  </bookViews>
  <sheets>
    <sheet name="KF - Prill 2022" sheetId="1" r:id="rId1"/>
  </sheets>
  <calcPr calcId="162913"/>
</workbook>
</file>

<file path=xl/calcChain.xml><?xml version="1.0" encoding="utf-8"?>
<calcChain xmlns="http://schemas.openxmlformats.org/spreadsheetml/2006/main">
  <c r="E10" i="1" l="1"/>
  <c r="E16" i="1"/>
  <c r="E17" i="1"/>
  <c r="E21" i="1"/>
  <c r="E20" i="1"/>
  <c r="E13" i="1"/>
  <c r="E22" i="1"/>
  <c r="E14" i="1"/>
  <c r="E19" i="1"/>
  <c r="E6" i="1"/>
  <c r="E18" i="1"/>
  <c r="E9" i="1"/>
  <c r="E12" i="1"/>
  <c r="E7" i="1"/>
  <c r="E8" i="1"/>
  <c r="E15" i="1"/>
</calcChain>
</file>

<file path=xl/sharedStrings.xml><?xml version="1.0" encoding="utf-8"?>
<sst xmlns="http://schemas.openxmlformats.org/spreadsheetml/2006/main" count="57" uniqueCount="57">
  <si>
    <t>Nr</t>
  </si>
  <si>
    <t>Emri</t>
  </si>
  <si>
    <t>Mbiemri</t>
  </si>
  <si>
    <t>ID</t>
  </si>
  <si>
    <t>Arlinda</t>
  </si>
  <si>
    <t>Çerkini</t>
  </si>
  <si>
    <t>Artemida</t>
  </si>
  <si>
    <t>Malokaj</t>
  </si>
  <si>
    <t>Elheme</t>
  </si>
  <si>
    <t>Geci</t>
  </si>
  <si>
    <t>Rea</t>
  </si>
  <si>
    <t>Rugova</t>
  </si>
  <si>
    <t>pa ID</t>
  </si>
  <si>
    <t>Fjolla</t>
  </si>
  <si>
    <t>Kutllovci</t>
  </si>
  <si>
    <t>Florentinë</t>
  </si>
  <si>
    <t>Hoti</t>
  </si>
  <si>
    <t>Leonora</t>
  </si>
  <si>
    <t>Zhara</t>
  </si>
  <si>
    <t>Ermal</t>
  </si>
  <si>
    <t>Haxhikardrija</t>
  </si>
  <si>
    <t>Elona</t>
  </si>
  <si>
    <t>Pllana</t>
  </si>
  <si>
    <t>Lendrita</t>
  </si>
  <si>
    <t>Basha</t>
  </si>
  <si>
    <t>Kushtrim</t>
  </si>
  <si>
    <t>Tahiri</t>
  </si>
  <si>
    <t>Gresa</t>
  </si>
  <si>
    <t>Bislimi</t>
  </si>
  <si>
    <t>Blerta</t>
  </si>
  <si>
    <t>Bardhi</t>
  </si>
  <si>
    <t>Fitore</t>
  </si>
  <si>
    <t>Gruda</t>
  </si>
  <si>
    <t>Jonida</t>
  </si>
  <si>
    <t>Selmani</t>
  </si>
  <si>
    <t>Ardora</t>
  </si>
  <si>
    <t>Kuçi</t>
  </si>
  <si>
    <t>Aurora</t>
  </si>
  <si>
    <t>Misini</t>
  </si>
  <si>
    <t>Edon</t>
  </si>
  <si>
    <t>Aliu</t>
  </si>
  <si>
    <t>Floridë</t>
  </si>
  <si>
    <t>Hykaj</t>
  </si>
  <si>
    <t>Edona</t>
  </si>
  <si>
    <t>Zymberi</t>
  </si>
  <si>
    <t>Agnesa</t>
  </si>
  <si>
    <t>Graçevci</t>
  </si>
  <si>
    <t>Marigona</t>
  </si>
  <si>
    <t>Ukaj</t>
  </si>
  <si>
    <t>Albertë</t>
  </si>
  <si>
    <t>Jashari</t>
  </si>
  <si>
    <t>Max. 60</t>
  </si>
  <si>
    <t>KONTABILITETI FINANCIAR</t>
  </si>
  <si>
    <t>Rezultatet - Prill 2022</t>
  </si>
  <si>
    <t>Prof.dr. Skender Ahmeti</t>
  </si>
  <si>
    <t>Nota</t>
  </si>
  <si>
    <t>Konsultimet dhe verifikimi i notave: E enjte, ora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</si>
</sst>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17" fontId="3" fillId="0" borderId="0" xfId="0" applyNumberFormat="1" applyFont="1"/>
    <xf numFmtId="17" fontId="4" fillId="0" borderId="0" xfId="0" applyNumberFormat="1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23" workbookViewId="0">
      <selection activeCell="D39" sqref="D39"/>
    </sheetView>
  </sheetViews>
  <sheetFormatPr defaultRowHeight="14.4" x14ac:dyDescent="0.3"/>
  <cols>
    <col min="1" max="1" width="5.77734375" customWidth="1"/>
    <col min="2" max="2" width="10.5546875" bestFit="1" customWidth="1"/>
    <col min="3" max="3" width="13.44140625" bestFit="1" customWidth="1"/>
    <col min="4" max="4" width="17" style="29" customWidth="1"/>
    <col min="5" max="5" width="11.77734375" style="24" customWidth="1"/>
    <col min="9" max="9" width="15.6640625" style="1" bestFit="1" customWidth="1"/>
  </cols>
  <sheetData>
    <row r="1" spans="1:9" s="2" customFormat="1" ht="21" x14ac:dyDescent="0.4">
      <c r="A1" s="2" t="s">
        <v>52</v>
      </c>
      <c r="D1" s="28"/>
      <c r="E1" s="23"/>
      <c r="I1" s="3"/>
    </row>
    <row r="2" spans="1:9" ht="18" x14ac:dyDescent="0.35">
      <c r="A2" s="4" t="s">
        <v>53</v>
      </c>
    </row>
    <row r="3" spans="1:9" s="6" customFormat="1" ht="15.6" x14ac:dyDescent="0.3">
      <c r="A3" s="5" t="s">
        <v>54</v>
      </c>
      <c r="D3" s="9"/>
      <c r="E3" s="8"/>
      <c r="I3" s="7"/>
    </row>
    <row r="4" spans="1:9" ht="15" thickBot="1" x14ac:dyDescent="0.35">
      <c r="I4"/>
    </row>
    <row r="5" spans="1:9" ht="16.2" thickBot="1" x14ac:dyDescent="0.35">
      <c r="A5" s="16" t="s">
        <v>0</v>
      </c>
      <c r="B5" s="17" t="s">
        <v>1</v>
      </c>
      <c r="C5" s="17" t="s">
        <v>2</v>
      </c>
      <c r="D5" s="18" t="s">
        <v>3</v>
      </c>
      <c r="E5" s="17" t="s">
        <v>51</v>
      </c>
      <c r="F5" s="19" t="s">
        <v>55</v>
      </c>
      <c r="I5"/>
    </row>
    <row r="6" spans="1:9" ht="15.6" x14ac:dyDescent="0.3">
      <c r="A6" s="14">
        <v>1</v>
      </c>
      <c r="B6" s="15" t="s">
        <v>27</v>
      </c>
      <c r="C6" s="15" t="s">
        <v>28</v>
      </c>
      <c r="D6" s="30">
        <v>190501100057</v>
      </c>
      <c r="E6" s="25">
        <f>4+4+10+6+6+10+10</f>
        <v>50</v>
      </c>
      <c r="F6" s="22"/>
      <c r="I6"/>
    </row>
    <row r="7" spans="1:9" ht="15.6" x14ac:dyDescent="0.3">
      <c r="A7" s="11">
        <v>2</v>
      </c>
      <c r="B7" s="10" t="s">
        <v>43</v>
      </c>
      <c r="C7" s="10" t="s">
        <v>44</v>
      </c>
      <c r="D7" s="31">
        <v>180501100059</v>
      </c>
      <c r="E7" s="26">
        <f>4+4+10+6+6+9.5+10</f>
        <v>49.5</v>
      </c>
      <c r="F7" s="20"/>
      <c r="I7"/>
    </row>
    <row r="8" spans="1:9" ht="15.6" x14ac:dyDescent="0.3">
      <c r="A8" s="11">
        <v>3</v>
      </c>
      <c r="B8" s="10" t="s">
        <v>45</v>
      </c>
      <c r="C8" s="10" t="s">
        <v>46</v>
      </c>
      <c r="D8" s="31">
        <v>180501100341</v>
      </c>
      <c r="E8" s="26">
        <f>4+9+6+5+10+9+10</f>
        <v>53</v>
      </c>
      <c r="F8" s="20"/>
      <c r="I8"/>
    </row>
    <row r="9" spans="1:9" ht="15.6" x14ac:dyDescent="0.3">
      <c r="A9" s="11">
        <v>4</v>
      </c>
      <c r="B9" s="10" t="s">
        <v>41</v>
      </c>
      <c r="C9" s="10" t="s">
        <v>42</v>
      </c>
      <c r="D9" s="31">
        <v>190501100156</v>
      </c>
      <c r="E9" s="26">
        <f>4+4+7+6+6+10+9</f>
        <v>46</v>
      </c>
      <c r="F9" s="20"/>
      <c r="I9"/>
    </row>
    <row r="10" spans="1:9" ht="15.6" x14ac:dyDescent="0.3">
      <c r="A10" s="11">
        <v>5</v>
      </c>
      <c r="B10" s="10" t="s">
        <v>37</v>
      </c>
      <c r="C10" s="10" t="s">
        <v>38</v>
      </c>
      <c r="D10" s="31">
        <v>190501100012</v>
      </c>
      <c r="E10" s="26">
        <f>4+4+10+6+5+9+7</f>
        <v>45</v>
      </c>
      <c r="F10" s="20"/>
      <c r="I10"/>
    </row>
    <row r="11" spans="1:9" ht="15.6" x14ac:dyDescent="0.3">
      <c r="A11" s="11">
        <v>6</v>
      </c>
      <c r="B11" s="10" t="s">
        <v>49</v>
      </c>
      <c r="C11" s="10" t="s">
        <v>50</v>
      </c>
      <c r="D11" s="31">
        <v>180501100169</v>
      </c>
      <c r="E11" s="26">
        <v>43</v>
      </c>
      <c r="F11" s="20"/>
      <c r="I11"/>
    </row>
    <row r="12" spans="1:9" ht="15.6" x14ac:dyDescent="0.3">
      <c r="A12" s="11">
        <v>7</v>
      </c>
      <c r="B12" s="10" t="s">
        <v>10</v>
      </c>
      <c r="C12" s="10" t="s">
        <v>11</v>
      </c>
      <c r="D12" s="31" t="s">
        <v>12</v>
      </c>
      <c r="E12" s="26">
        <f>4+3+10+6+6+10+9+5</f>
        <v>53</v>
      </c>
      <c r="F12" s="20"/>
      <c r="I12"/>
    </row>
    <row r="13" spans="1:9" ht="15.6" x14ac:dyDescent="0.3">
      <c r="A13" s="11">
        <v>8</v>
      </c>
      <c r="B13" s="10" t="s">
        <v>19</v>
      </c>
      <c r="C13" s="10" t="s">
        <v>20</v>
      </c>
      <c r="D13" s="31">
        <v>190501100373</v>
      </c>
      <c r="E13" s="26">
        <f>4+3+10+6+6+10</f>
        <v>39</v>
      </c>
      <c r="F13" s="20"/>
      <c r="I13"/>
    </row>
    <row r="14" spans="1:9" ht="15.6" x14ac:dyDescent="0.3">
      <c r="A14" s="11">
        <v>9</v>
      </c>
      <c r="B14" s="10" t="s">
        <v>6</v>
      </c>
      <c r="C14" s="10" t="s">
        <v>7</v>
      </c>
      <c r="D14" s="31">
        <v>190501100207</v>
      </c>
      <c r="E14" s="26">
        <f>4+4+10+7+7</f>
        <v>32</v>
      </c>
      <c r="F14" s="20"/>
    </row>
    <row r="15" spans="1:9" ht="15.6" x14ac:dyDescent="0.3">
      <c r="A15" s="11">
        <v>10</v>
      </c>
      <c r="B15" s="10" t="s">
        <v>47</v>
      </c>
      <c r="C15" s="10" t="s">
        <v>48</v>
      </c>
      <c r="D15" s="31">
        <v>180501100297</v>
      </c>
      <c r="E15" s="26">
        <f>18+10+8</f>
        <v>36</v>
      </c>
      <c r="F15" s="20"/>
    </row>
    <row r="16" spans="1:9" ht="15.6" x14ac:dyDescent="0.3">
      <c r="A16" s="11">
        <v>11</v>
      </c>
      <c r="B16" s="10" t="s">
        <v>33</v>
      </c>
      <c r="C16" s="10" t="s">
        <v>34</v>
      </c>
      <c r="D16" s="31">
        <v>190501100303</v>
      </c>
      <c r="E16" s="26">
        <f>4+4+10+6+7+4</f>
        <v>35</v>
      </c>
      <c r="F16" s="20"/>
    </row>
    <row r="17" spans="1:6" ht="15.6" x14ac:dyDescent="0.3">
      <c r="A17" s="11">
        <v>12</v>
      </c>
      <c r="B17" s="10" t="s">
        <v>31</v>
      </c>
      <c r="C17" s="10" t="s">
        <v>32</v>
      </c>
      <c r="D17" s="31">
        <v>150501110153</v>
      </c>
      <c r="E17" s="26">
        <f>4+4+10+5+6+8</f>
        <v>37</v>
      </c>
      <c r="F17" s="20"/>
    </row>
    <row r="18" spans="1:6" ht="15.6" x14ac:dyDescent="0.3">
      <c r="A18" s="11">
        <v>13</v>
      </c>
      <c r="B18" s="10" t="s">
        <v>39</v>
      </c>
      <c r="C18" s="10" t="s">
        <v>40</v>
      </c>
      <c r="D18" s="31">
        <v>180501100414</v>
      </c>
      <c r="E18" s="26">
        <f>4+4+10+6+6</f>
        <v>30</v>
      </c>
      <c r="F18" s="20"/>
    </row>
    <row r="19" spans="1:6" ht="15.6" x14ac:dyDescent="0.3">
      <c r="A19" s="11">
        <v>14</v>
      </c>
      <c r="B19" s="10" t="s">
        <v>13</v>
      </c>
      <c r="C19" s="10" t="s">
        <v>14</v>
      </c>
      <c r="D19" s="31">
        <v>190517100020</v>
      </c>
      <c r="E19" s="26">
        <f>2+4+10+6+6</f>
        <v>28</v>
      </c>
      <c r="F19" s="20"/>
    </row>
    <row r="20" spans="1:6" ht="15.6" x14ac:dyDescent="0.3">
      <c r="A20" s="11">
        <v>15</v>
      </c>
      <c r="B20" s="10" t="s">
        <v>25</v>
      </c>
      <c r="C20" s="10" t="s">
        <v>26</v>
      </c>
      <c r="D20" s="31">
        <v>190501100162</v>
      </c>
      <c r="E20" s="26">
        <f>4+4+10+3+9</f>
        <v>30</v>
      </c>
      <c r="F20" s="20"/>
    </row>
    <row r="21" spans="1:6" ht="15.6" x14ac:dyDescent="0.3">
      <c r="A21" s="11">
        <v>16</v>
      </c>
      <c r="B21" s="10" t="s">
        <v>29</v>
      </c>
      <c r="C21" s="10" t="s">
        <v>30</v>
      </c>
      <c r="D21" s="31">
        <v>190501100316</v>
      </c>
      <c r="E21" s="26">
        <f>14+8</f>
        <v>22</v>
      </c>
      <c r="F21" s="20"/>
    </row>
    <row r="22" spans="1:6" ht="15.6" x14ac:dyDescent="0.3">
      <c r="A22" s="11">
        <v>17</v>
      </c>
      <c r="B22" s="10" t="s">
        <v>4</v>
      </c>
      <c r="C22" s="10" t="s">
        <v>5</v>
      </c>
      <c r="D22" s="31">
        <v>180501100279</v>
      </c>
      <c r="E22" s="26">
        <f>4+4+5</f>
        <v>13</v>
      </c>
      <c r="F22" s="20"/>
    </row>
    <row r="23" spans="1:6" ht="15.6" x14ac:dyDescent="0.3">
      <c r="A23" s="11">
        <v>18</v>
      </c>
      <c r="B23" s="10" t="s">
        <v>35</v>
      </c>
      <c r="C23" s="10" t="s">
        <v>36</v>
      </c>
      <c r="D23" s="31">
        <v>190501100210</v>
      </c>
      <c r="E23" s="26">
        <v>12</v>
      </c>
      <c r="F23" s="20"/>
    </row>
    <row r="24" spans="1:6" ht="15.6" x14ac:dyDescent="0.3">
      <c r="A24" s="11">
        <v>19</v>
      </c>
      <c r="B24" s="10" t="s">
        <v>21</v>
      </c>
      <c r="C24" s="10" t="s">
        <v>22</v>
      </c>
      <c r="D24" s="31">
        <v>180501100343</v>
      </c>
      <c r="E24" s="26">
        <v>11</v>
      </c>
      <c r="F24" s="20"/>
    </row>
    <row r="25" spans="1:6" ht="15.6" x14ac:dyDescent="0.3">
      <c r="A25" s="11">
        <v>20</v>
      </c>
      <c r="B25" s="10" t="s">
        <v>23</v>
      </c>
      <c r="C25" s="10" t="s">
        <v>24</v>
      </c>
      <c r="D25" s="31">
        <v>150501110170</v>
      </c>
      <c r="E25" s="26">
        <v>4</v>
      </c>
      <c r="F25" s="20"/>
    </row>
    <row r="26" spans="1:6" ht="15.6" x14ac:dyDescent="0.3">
      <c r="A26" s="11">
        <v>21</v>
      </c>
      <c r="B26" s="10" t="s">
        <v>8</v>
      </c>
      <c r="C26" s="10" t="s">
        <v>9</v>
      </c>
      <c r="D26" s="31">
        <v>160501100281</v>
      </c>
      <c r="E26" s="26">
        <v>3</v>
      </c>
      <c r="F26" s="20"/>
    </row>
    <row r="27" spans="1:6" ht="15.6" x14ac:dyDescent="0.3">
      <c r="A27" s="11">
        <v>22</v>
      </c>
      <c r="B27" s="10" t="s">
        <v>15</v>
      </c>
      <c r="C27" s="10" t="s">
        <v>16</v>
      </c>
      <c r="D27" s="31">
        <v>190501100462</v>
      </c>
      <c r="E27" s="26">
        <v>0</v>
      </c>
      <c r="F27" s="20"/>
    </row>
    <row r="28" spans="1:6" ht="16.2" thickBot="1" x14ac:dyDescent="0.35">
      <c r="A28" s="12">
        <v>23</v>
      </c>
      <c r="B28" s="13" t="s">
        <v>17</v>
      </c>
      <c r="C28" s="13" t="s">
        <v>18</v>
      </c>
      <c r="D28" s="32">
        <v>180501100086</v>
      </c>
      <c r="E28" s="27">
        <v>0</v>
      </c>
      <c r="F28" s="21"/>
    </row>
    <row r="30" spans="1:6" ht="15.6" x14ac:dyDescent="0.3">
      <c r="A30" s="33" t="s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KF - Prill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botek</dc:creator>
  <cp:lastModifiedBy>Admin</cp:lastModifiedBy>
  <dcterms:created xsi:type="dcterms:W3CDTF">2022-04-27T00:07:16Z</dcterms:created>
  <dcterms:modified xsi:type="dcterms:W3CDTF">2022-05-23T06:50:12Z</dcterms:modified>
</cp:coreProperties>
</file>